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0" windowHeight="11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G119"/>
  <c r="I100"/>
  <c r="G100"/>
  <c r="G81"/>
  <c r="L81"/>
  <c r="I81"/>
  <c r="G43"/>
  <c r="G195"/>
  <c r="H176"/>
  <c r="J176"/>
  <c r="J157"/>
  <c r="H157"/>
  <c r="F157"/>
  <c r="J138"/>
  <c r="H138"/>
  <c r="F138"/>
  <c r="L119"/>
  <c r="J119"/>
  <c r="H119"/>
  <c r="F119"/>
  <c r="H100"/>
  <c r="F100"/>
  <c r="J100"/>
  <c r="J81"/>
  <c r="H81"/>
  <c r="F81"/>
  <c r="G62"/>
  <c r="I62"/>
  <c r="F62"/>
  <c r="J62"/>
  <c r="H62"/>
  <c r="L43"/>
  <c r="J43"/>
  <c r="I43"/>
  <c r="H43"/>
  <c r="F43"/>
  <c r="L24"/>
  <c r="G24"/>
  <c r="I24"/>
  <c r="J24"/>
  <c r="H24"/>
  <c r="F24"/>
  <c r="H196" l="1"/>
  <c r="G196"/>
  <c r="F196"/>
  <c r="L196"/>
  <c r="J196"/>
  <c r="I196"/>
</calcChain>
</file>

<file path=xl/sharedStrings.xml><?xml version="1.0" encoding="utf-8"?>
<sst xmlns="http://schemas.openxmlformats.org/spreadsheetml/2006/main" count="319" uniqueCount="96">
  <si>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</si>
  <si>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</si>
  <si>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</si>
  <si>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</si>
  <si>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</si>
  <si>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</si>
  <si>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</si>
  <si>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</si>
  <si>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</si>
  <si>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</si>
  <si>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</si>
  <si>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</si>
  <si>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</si>
  <si>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</si>
  <si>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</si>
  <si>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</si>
  <si>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</si>
  <si>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</si>
  <si>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</si>
  <si>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</si>
  <si>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</si>
  <si>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</si>
  <si>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</si>
  <si>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</si>
  <si>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</si>
  <si>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</si>
  <si>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</si>
  <si>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</si>
  <si>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</si>
  <si>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</si>
  <si>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</si>
  <si>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</si>
  <si>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</si>
  <si>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</si>
  <si>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</si>
  <si>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</si>
  <si>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</si>
  <si>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</si>
  <si>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</si>
  <si>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</si>
  <si>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93-3</t>
  </si>
  <si>
    <t>Яйцо вареное</t>
  </si>
  <si>
    <t>Какао с молоком</t>
  </si>
  <si>
    <t>Бутерброд с маслом</t>
  </si>
  <si>
    <t>Суп картоф.с пшеном на к.бульоне</t>
  </si>
  <si>
    <t>Хлеб осенний</t>
  </si>
  <si>
    <t>ПР</t>
  </si>
  <si>
    <t>Батон осенний</t>
  </si>
  <si>
    <t>Каша молочная гречневая</t>
  </si>
  <si>
    <t>94-3</t>
  </si>
  <si>
    <t>Чай с сахаром</t>
  </si>
  <si>
    <t>Бутерброд с сыром</t>
  </si>
  <si>
    <t>Яблоко</t>
  </si>
  <si>
    <t>Салат из моркови с яблоком</t>
  </si>
  <si>
    <t>Щи со свежей капусты с картоф.на к.бульоне</t>
  </si>
  <si>
    <t>Каша молочная рисовая</t>
  </si>
  <si>
    <t>Банан</t>
  </si>
  <si>
    <t>Огурец консервированный</t>
  </si>
  <si>
    <t>Суп картоф.с макар.изделиями на к.бульоне</t>
  </si>
  <si>
    <t>Рагу овощное с мясом птицы</t>
  </si>
  <si>
    <t>Венегрет овощной</t>
  </si>
  <si>
    <t>Суп картоф. С горохом нак.бульоне</t>
  </si>
  <si>
    <t>Гуляш с мясом птицы</t>
  </si>
  <si>
    <t>Макароны отварные с маслом</t>
  </si>
  <si>
    <t>Кофейный напиток с молоком</t>
  </si>
  <si>
    <t>Плов с мясом птицы</t>
  </si>
  <si>
    <t>Пр</t>
  </si>
  <si>
    <t>Каша молочная манная</t>
  </si>
  <si>
    <t>Икра  кабачковая</t>
  </si>
  <si>
    <t>Салат из красной свеклы</t>
  </si>
  <si>
    <t>Рыба тушоная с овощами</t>
  </si>
  <si>
    <t>Жаркое по домашнему</t>
  </si>
  <si>
    <t>Икра кабачковая</t>
  </si>
  <si>
    <t>Рассольник по Ленинградски</t>
  </si>
  <si>
    <t>\0,40</t>
  </si>
  <si>
    <t>Груши</t>
  </si>
  <si>
    <t>Каша гречневая расссыпчатая с маслом</t>
  </si>
  <si>
    <t xml:space="preserve">Сок фруктовый </t>
  </si>
  <si>
    <t>Салат из белокачанной капусты с морковью и луком</t>
  </si>
  <si>
    <t>Каша вязкая пшенная с молоком</t>
  </si>
  <si>
    <t>Компот из сухофруктов</t>
  </si>
  <si>
    <t>Борщ со свежей капусты на к.бульоне</t>
  </si>
  <si>
    <t>Котлета рубленая куриная</t>
  </si>
  <si>
    <t>\3,28</t>
  </si>
  <si>
    <t>Пюре картофельное</t>
  </si>
  <si>
    <t>Суп картоф.с рисом на к.бульоне</t>
  </si>
  <si>
    <t>Бананы</t>
  </si>
  <si>
    <t>Салат из свежей капусты с морковью.</t>
  </si>
  <si>
    <t>Суп картоф.с макарон.изделиями на к.бульоне</t>
  </si>
  <si>
    <t>Каша вязкая  молочная пшенная</t>
  </si>
  <si>
    <t>Суп с горохом  картоф.на к.бульоне</t>
  </si>
  <si>
    <t>Салат из иоркови с яблоками</t>
  </si>
  <si>
    <t>Котлетакуриная рубленая</t>
  </si>
  <si>
    <t>директор</t>
  </si>
  <si>
    <t>Степина И.Н.</t>
  </si>
  <si>
    <t>МБОУ Селиховская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</si>
</sst>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95</v>
      </c>
      <c r="D1" s="54"/>
      <c r="E1" s="54"/>
      <c r="F1" s="12" t="s">
        <v>16</v>
      </c>
      <c r="G1" s="2" t="s">
        <v>17</v>
      </c>
      <c r="H1" s="55" t="s">
        <v>93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94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5.6</v>
      </c>
      <c r="I6" s="40">
        <v>18.25</v>
      </c>
      <c r="J6" s="40">
        <v>147.6</v>
      </c>
      <c r="K6" s="41" t="s">
        <v>40</v>
      </c>
      <c r="L6" s="40">
        <v>11.6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3.6</v>
      </c>
      <c r="H8" s="43">
        <v>4.5599999999999996</v>
      </c>
      <c r="I8" s="43">
        <v>28.4</v>
      </c>
      <c r="J8" s="43">
        <v>152</v>
      </c>
      <c r="K8" s="44">
        <v>379</v>
      </c>
      <c r="L8" s="43">
        <v>6.62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5.12</v>
      </c>
      <c r="H9" s="43">
        <v>7.57</v>
      </c>
      <c r="I9" s="43">
        <v>19.57</v>
      </c>
      <c r="J9" s="43">
        <v>161.30000000000001</v>
      </c>
      <c r="K9" s="44">
        <v>1</v>
      </c>
      <c r="L9" s="43">
        <v>10.27</v>
      </c>
    </row>
    <row r="10" spans="1:12" ht="15">
      <c r="A10" s="23"/>
      <c r="B10" s="15"/>
      <c r="C10" s="11"/>
      <c r="D10" s="7" t="s">
        <v>24</v>
      </c>
      <c r="E10" s="42" t="s">
        <v>52</v>
      </c>
      <c r="F10" s="43">
        <v>100</v>
      </c>
      <c r="G10" s="43">
        <v>1.2</v>
      </c>
      <c r="H10" s="43">
        <v>0.4</v>
      </c>
      <c r="I10" s="43">
        <v>9.8000000000000007</v>
      </c>
      <c r="J10" s="43">
        <v>47.1</v>
      </c>
      <c r="K10" s="44">
        <v>338</v>
      </c>
      <c r="L10" s="43">
        <v>10.5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15.919999999999998</v>
      </c>
      <c r="H13" s="19">
        <f t="shared" si="0"/>
        <v>18.13</v>
      </c>
      <c r="I13" s="19">
        <f t="shared" si="0"/>
        <v>76.02</v>
      </c>
      <c r="J13" s="19">
        <f t="shared" si="0"/>
        <v>508.00000000000006</v>
      </c>
      <c r="K13" s="25"/>
      <c r="L13" s="19">
        <f t="shared" ref="L13" si="1">SUM(L6:L12)</f>
        <v>38.989999999999995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72</v>
      </c>
      <c r="F14" s="43">
        <v>60</v>
      </c>
      <c r="G14" s="43">
        <v>1.1000000000000001</v>
      </c>
      <c r="H14" s="43">
        <v>5.4</v>
      </c>
      <c r="I14" s="43">
        <v>4.7</v>
      </c>
      <c r="J14" s="43">
        <v>71.400000000000006</v>
      </c>
      <c r="K14" s="44">
        <v>4</v>
      </c>
      <c r="L14" s="43">
        <v>4.54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3</v>
      </c>
      <c r="H15" s="43">
        <v>5.7</v>
      </c>
      <c r="I15" s="43">
        <v>19.100000000000001</v>
      </c>
      <c r="J15" s="43">
        <v>139</v>
      </c>
      <c r="K15" s="44">
        <v>115</v>
      </c>
      <c r="L15" s="43">
        <v>11.53</v>
      </c>
    </row>
    <row r="16" spans="1:12" ht="15">
      <c r="A16" s="23"/>
      <c r="B16" s="15"/>
      <c r="C16" s="11"/>
      <c r="D16" s="7" t="s">
        <v>28</v>
      </c>
      <c r="E16" s="42" t="s">
        <v>62</v>
      </c>
      <c r="F16" s="43">
        <v>100</v>
      </c>
      <c r="G16" s="43">
        <v>15</v>
      </c>
      <c r="H16" s="43">
        <v>14</v>
      </c>
      <c r="I16" s="43">
        <v>14</v>
      </c>
      <c r="J16" s="43">
        <v>189</v>
      </c>
      <c r="K16" s="44">
        <v>260</v>
      </c>
      <c r="L16" s="43">
        <v>18.13</v>
      </c>
    </row>
    <row r="17" spans="1:12" ht="15">
      <c r="A17" s="23"/>
      <c r="B17" s="15"/>
      <c r="C17" s="11"/>
      <c r="D17" s="7" t="s">
        <v>29</v>
      </c>
      <c r="E17" s="42" t="s">
        <v>63</v>
      </c>
      <c r="F17" s="43">
        <v>150</v>
      </c>
      <c r="G17" s="43">
        <v>5.46</v>
      </c>
      <c r="H17" s="43">
        <v>5.79</v>
      </c>
      <c r="I17" s="43">
        <v>30.45</v>
      </c>
      <c r="J17" s="43">
        <v>195.7</v>
      </c>
      <c r="K17" s="44">
        <v>202</v>
      </c>
      <c r="L17" s="43">
        <v>7.6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</v>
      </c>
      <c r="I18" s="43">
        <v>13.3</v>
      </c>
      <c r="J18" s="43">
        <v>52.6</v>
      </c>
      <c r="K18" s="44">
        <v>133</v>
      </c>
      <c r="L18" s="43">
        <v>4.5599999999999996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35</v>
      </c>
      <c r="G19" s="43">
        <v>2.77</v>
      </c>
      <c r="H19" s="43">
        <v>0.63</v>
      </c>
      <c r="I19" s="43">
        <v>18.05</v>
      </c>
      <c r="J19" s="43">
        <v>90.75</v>
      </c>
      <c r="K19" s="44" t="s">
        <v>46</v>
      </c>
      <c r="L19" s="43">
        <v>3.78</v>
      </c>
    </row>
    <row r="20" spans="1:12" ht="15">
      <c r="A20" s="23"/>
      <c r="B20" s="15"/>
      <c r="C20" s="11"/>
      <c r="D20" s="7" t="s">
        <v>32</v>
      </c>
      <c r="E20" s="42" t="s">
        <v>45</v>
      </c>
      <c r="F20" s="43">
        <v>33</v>
      </c>
      <c r="G20" s="43">
        <v>2.19</v>
      </c>
      <c r="H20" s="43">
        <v>0.43</v>
      </c>
      <c r="I20" s="43">
        <v>14.36</v>
      </c>
      <c r="J20" s="43">
        <v>70.95</v>
      </c>
      <c r="K20" s="44" t="s">
        <v>46</v>
      </c>
      <c r="L20" s="43">
        <v>1.81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778</v>
      </c>
      <c r="G23" s="19">
        <f t="shared" ref="G23:J23" si="2">SUM(G14:G22)</f>
        <v>29.720000000000002</v>
      </c>
      <c r="H23" s="19">
        <f t="shared" si="2"/>
        <v>31.95</v>
      </c>
      <c r="I23" s="19">
        <f t="shared" si="2"/>
        <v>113.96</v>
      </c>
      <c r="J23" s="19">
        <f t="shared" si="2"/>
        <v>809.4</v>
      </c>
      <c r="K23" s="25"/>
      <c r="L23" s="19">
        <f t="shared" ref="L23" si="3">SUM(L14:L22)</f>
        <v>51.95000000000001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1328</v>
      </c>
      <c r="G24" s="32">
        <f t="shared" ref="G24:J24" si="4">G13+G23</f>
        <v>45.64</v>
      </c>
      <c r="H24" s="32">
        <f t="shared" si="4"/>
        <v>50.08</v>
      </c>
      <c r="I24" s="32">
        <f t="shared" si="4"/>
        <v>189.98</v>
      </c>
      <c r="J24" s="32">
        <f t="shared" si="4"/>
        <v>1317.4</v>
      </c>
      <c r="K24" s="32"/>
      <c r="L24" s="32">
        <f t="shared" ref="L24" si="5">L13+L23</f>
        <v>90.94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9.1999999999999993</v>
      </c>
      <c r="H25" s="40">
        <v>12.4</v>
      </c>
      <c r="I25" s="40">
        <v>45.1</v>
      </c>
      <c r="J25" s="40">
        <v>329</v>
      </c>
      <c r="K25" s="41">
        <v>173</v>
      </c>
      <c r="L25" s="40">
        <v>13.84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0.2</v>
      </c>
      <c r="H27" s="43"/>
      <c r="I27" s="43">
        <v>13.3</v>
      </c>
      <c r="J27" s="43">
        <v>52.6</v>
      </c>
      <c r="K27" s="44">
        <v>133</v>
      </c>
      <c r="L27" s="43">
        <v>1.43</v>
      </c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65</v>
      </c>
      <c r="G28" s="43">
        <v>5.8</v>
      </c>
      <c r="H28" s="43">
        <v>9.02</v>
      </c>
      <c r="I28" s="43">
        <v>19.57</v>
      </c>
      <c r="J28" s="43">
        <v>179.3</v>
      </c>
      <c r="K28" s="44">
        <v>3</v>
      </c>
      <c r="L28" s="43">
        <v>15.77</v>
      </c>
    </row>
    <row r="29" spans="1:12" ht="15">
      <c r="A29" s="14"/>
      <c r="B29" s="15"/>
      <c r="C29" s="11"/>
      <c r="D29" s="7" t="s">
        <v>24</v>
      </c>
      <c r="E29" s="42" t="s">
        <v>75</v>
      </c>
      <c r="F29" s="43">
        <v>100</v>
      </c>
      <c r="G29" s="43">
        <v>0.4</v>
      </c>
      <c r="H29" s="43">
        <v>0.3</v>
      </c>
      <c r="I29" s="43">
        <v>10.029999999999999</v>
      </c>
      <c r="J29" s="43">
        <v>70.75</v>
      </c>
      <c r="K29" s="44">
        <v>338</v>
      </c>
      <c r="L29" s="43">
        <v>17.62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15.6</v>
      </c>
      <c r="H32" s="19">
        <f t="shared" ref="H32" si="7">SUM(H25:H31)</f>
        <v>21.720000000000002</v>
      </c>
      <c r="I32" s="19">
        <f t="shared" ref="I32" si="8">SUM(I25:I31)</f>
        <v>88</v>
      </c>
      <c r="J32" s="19">
        <f t="shared" ref="J32:L32" si="9">SUM(J25:J31)</f>
        <v>631.65000000000009</v>
      </c>
      <c r="K32" s="25"/>
      <c r="L32" s="19">
        <f t="shared" si="9"/>
        <v>48.66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0.66</v>
      </c>
      <c r="H33" s="43">
        <v>0.12</v>
      </c>
      <c r="I33" s="43">
        <v>2.2799999999999998</v>
      </c>
      <c r="J33" s="43">
        <v>13.2</v>
      </c>
      <c r="K33" s="44">
        <v>70</v>
      </c>
      <c r="L33" s="43">
        <v>5.68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5.78</v>
      </c>
      <c r="H34" s="43">
        <v>6.52</v>
      </c>
      <c r="I34" s="43">
        <v>6.35</v>
      </c>
      <c r="J34" s="43">
        <v>111.42</v>
      </c>
      <c r="K34" s="44">
        <v>187</v>
      </c>
      <c r="L34" s="43">
        <v>12.06</v>
      </c>
    </row>
    <row r="35" spans="1:12" ht="15">
      <c r="A35" s="14"/>
      <c r="B35" s="15"/>
      <c r="C35" s="11"/>
      <c r="D35" s="7" t="s">
        <v>28</v>
      </c>
      <c r="E35" s="42" t="s">
        <v>70</v>
      </c>
      <c r="F35" s="43">
        <v>150</v>
      </c>
      <c r="G35" s="43">
        <v>13.87</v>
      </c>
      <c r="H35" s="43">
        <v>7.85</v>
      </c>
      <c r="I35" s="43">
        <v>6.53</v>
      </c>
      <c r="J35" s="43">
        <v>150</v>
      </c>
      <c r="K35" s="44">
        <v>486</v>
      </c>
      <c r="L35" s="43">
        <v>6.83</v>
      </c>
    </row>
    <row r="36" spans="1:12" ht="15">
      <c r="A36" s="14"/>
      <c r="B36" s="15"/>
      <c r="C36" s="11"/>
      <c r="D36" s="7" t="s">
        <v>29</v>
      </c>
      <c r="E36" s="42" t="s">
        <v>76</v>
      </c>
      <c r="F36" s="43">
        <v>150</v>
      </c>
      <c r="G36" s="43">
        <v>7.46</v>
      </c>
      <c r="H36" s="43">
        <v>5.61</v>
      </c>
      <c r="I36" s="43">
        <v>35.840000000000003</v>
      </c>
      <c r="J36" s="43">
        <v>230.45</v>
      </c>
      <c r="K36" s="44">
        <v>679</v>
      </c>
      <c r="L36" s="43"/>
    </row>
    <row r="37" spans="1:12" ht="15">
      <c r="A37" s="14"/>
      <c r="B37" s="15"/>
      <c r="C37" s="11"/>
      <c r="D37" s="7" t="s">
        <v>30</v>
      </c>
      <c r="E37" s="42" t="s">
        <v>77</v>
      </c>
      <c r="F37" s="43">
        <v>200</v>
      </c>
      <c r="G37" s="43">
        <v>1</v>
      </c>
      <c r="H37" s="43"/>
      <c r="I37" s="43">
        <v>20.2</v>
      </c>
      <c r="J37" s="43">
        <v>84.8</v>
      </c>
      <c r="K37" s="44">
        <v>389</v>
      </c>
      <c r="L37" s="43">
        <v>3.69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39</v>
      </c>
      <c r="G38" s="43">
        <v>3.28</v>
      </c>
      <c r="H38" s="43">
        <v>0.74</v>
      </c>
      <c r="I38" s="43">
        <v>21.33</v>
      </c>
      <c r="J38" s="43">
        <v>107.25</v>
      </c>
      <c r="K38" s="44" t="s">
        <v>46</v>
      </c>
      <c r="L38" s="43">
        <v>3.78</v>
      </c>
    </row>
    <row r="39" spans="1:12" ht="15">
      <c r="A39" s="14"/>
      <c r="B39" s="15"/>
      <c r="C39" s="11"/>
      <c r="D39" s="7" t="s">
        <v>32</v>
      </c>
      <c r="E39" s="42" t="s">
        <v>45</v>
      </c>
      <c r="F39" s="43">
        <v>33</v>
      </c>
      <c r="G39" s="43">
        <v>2.19</v>
      </c>
      <c r="H39" s="43">
        <v>0.43</v>
      </c>
      <c r="I39" s="43">
        <v>14.36</v>
      </c>
      <c r="J39" s="43">
        <v>70.95</v>
      </c>
      <c r="K39" s="44" t="s">
        <v>46</v>
      </c>
      <c r="L39" s="43">
        <v>1.55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882</v>
      </c>
      <c r="G42" s="19">
        <f t="shared" ref="G42" si="10">SUM(G33:G41)</f>
        <v>34.239999999999995</v>
      </c>
      <c r="H42" s="19">
        <f t="shared" ref="H42" si="11">SUM(H33:H41)</f>
        <v>21.269999999999996</v>
      </c>
      <c r="I42" s="19">
        <f t="shared" ref="I42" si="12">SUM(I33:I41)</f>
        <v>106.89</v>
      </c>
      <c r="J42" s="19">
        <f t="shared" ref="J42:L42" si="13">SUM(J33:J41)</f>
        <v>768.07</v>
      </c>
      <c r="K42" s="25"/>
      <c r="L42" s="19">
        <f t="shared" si="13"/>
        <v>33.589999999999996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1447</v>
      </c>
      <c r="G43" s="32">
        <f t="shared" ref="G43" si="14">G32+G42</f>
        <v>49.839999999999996</v>
      </c>
      <c r="H43" s="32">
        <f t="shared" ref="H43" si="15">H32+H42</f>
        <v>42.989999999999995</v>
      </c>
      <c r="I43" s="32">
        <f t="shared" ref="I43" si="16">I32+I42</f>
        <v>194.89</v>
      </c>
      <c r="J43" s="32">
        <f t="shared" ref="J43:L43" si="17">J32+J42</f>
        <v>1399.7200000000003</v>
      </c>
      <c r="K43" s="32"/>
      <c r="L43" s="32">
        <f t="shared" si="17"/>
        <v>82.25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5.0999999999999996</v>
      </c>
      <c r="H44" s="40">
        <v>10.72</v>
      </c>
      <c r="I44" s="40">
        <v>33.42</v>
      </c>
      <c r="J44" s="40">
        <v>251</v>
      </c>
      <c r="K44" s="41">
        <v>94</v>
      </c>
      <c r="L44" s="40">
        <v>13.45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3.52</v>
      </c>
      <c r="H46" s="43">
        <v>3.72</v>
      </c>
      <c r="I46" s="43">
        <v>25.49</v>
      </c>
      <c r="J46" s="43">
        <v>145.19999999999999</v>
      </c>
      <c r="K46" s="44">
        <v>959</v>
      </c>
      <c r="L46" s="43">
        <v>1.43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5.12</v>
      </c>
      <c r="H47" s="43">
        <v>7.57</v>
      </c>
      <c r="I47" s="43">
        <v>19.57</v>
      </c>
      <c r="J47" s="43">
        <v>161.30000000000001</v>
      </c>
      <c r="K47" s="44">
        <v>1</v>
      </c>
      <c r="L47" s="43">
        <v>10.27</v>
      </c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2.2599999999999998</v>
      </c>
      <c r="H48" s="43">
        <v>0.76</v>
      </c>
      <c r="I48" s="43">
        <v>9.8000000000000007</v>
      </c>
      <c r="J48" s="43">
        <v>28.5</v>
      </c>
      <c r="K48" s="44">
        <v>338</v>
      </c>
      <c r="L48" s="43">
        <v>13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15.999999999999998</v>
      </c>
      <c r="H51" s="19">
        <f t="shared" ref="H51" si="19">SUM(H44:H50)</f>
        <v>22.770000000000003</v>
      </c>
      <c r="I51" s="19">
        <f t="shared" ref="I51" si="20">SUM(I44:I50)</f>
        <v>88.279999999999987</v>
      </c>
      <c r="J51" s="19">
        <f t="shared" ref="J51:L51" si="21">SUM(J44:J50)</f>
        <v>586</v>
      </c>
      <c r="K51" s="25"/>
      <c r="L51" s="19">
        <f t="shared" si="21"/>
        <v>38.15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60</v>
      </c>
      <c r="G52" s="43">
        <v>0.85</v>
      </c>
      <c r="H52" s="43">
        <v>3.05</v>
      </c>
      <c r="I52" s="43">
        <v>5.41</v>
      </c>
      <c r="J52" s="43">
        <v>52.44</v>
      </c>
      <c r="K52" s="44">
        <v>43</v>
      </c>
      <c r="L52" s="43">
        <v>8.6300000000000008</v>
      </c>
    </row>
    <row r="53" spans="1:12" ht="15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2.69</v>
      </c>
      <c r="H53" s="43">
        <v>2.84</v>
      </c>
      <c r="I53" s="43">
        <v>17.14</v>
      </c>
      <c r="J53" s="43">
        <v>104.75</v>
      </c>
      <c r="K53" s="44">
        <v>208</v>
      </c>
      <c r="L53" s="43">
        <v>7.71</v>
      </c>
    </row>
    <row r="54" spans="1:12" ht="15">
      <c r="A54" s="23"/>
      <c r="B54" s="15"/>
      <c r="C54" s="11"/>
      <c r="D54" s="7" t="s">
        <v>28</v>
      </c>
      <c r="E54" s="42" t="s">
        <v>71</v>
      </c>
      <c r="F54" s="43">
        <v>200</v>
      </c>
      <c r="G54" s="43">
        <v>27.53</v>
      </c>
      <c r="H54" s="43">
        <v>7.47</v>
      </c>
      <c r="I54" s="43">
        <v>21.95</v>
      </c>
      <c r="J54" s="43">
        <v>265</v>
      </c>
      <c r="K54" s="44">
        <v>436</v>
      </c>
      <c r="L54" s="43">
        <v>25.38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0.2</v>
      </c>
      <c r="H56" s="43"/>
      <c r="I56" s="43">
        <v>13.3</v>
      </c>
      <c r="J56" s="43">
        <v>52.6</v>
      </c>
      <c r="K56" s="44">
        <v>133</v>
      </c>
      <c r="L56" s="43">
        <v>1.29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39</v>
      </c>
      <c r="G57" s="43">
        <v>3.28</v>
      </c>
      <c r="H57" s="43">
        <v>0.74</v>
      </c>
      <c r="I57" s="43">
        <v>21.33</v>
      </c>
      <c r="J57" s="43">
        <v>107.25</v>
      </c>
      <c r="K57" s="44" t="s">
        <v>46</v>
      </c>
      <c r="L57" s="43">
        <v>3.78</v>
      </c>
    </row>
    <row r="58" spans="1:12" ht="15">
      <c r="A58" s="23"/>
      <c r="B58" s="15"/>
      <c r="C58" s="11"/>
      <c r="D58" s="7" t="s">
        <v>32</v>
      </c>
      <c r="E58" s="42" t="s">
        <v>45</v>
      </c>
      <c r="F58" s="43">
        <v>33</v>
      </c>
      <c r="G58" s="43">
        <v>2.19</v>
      </c>
      <c r="H58" s="43">
        <v>0.43</v>
      </c>
      <c r="I58" s="43">
        <v>14.36</v>
      </c>
      <c r="J58" s="43">
        <v>70.95</v>
      </c>
      <c r="K58" s="44" t="s">
        <v>46</v>
      </c>
      <c r="L58" s="43">
        <v>1.55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782</v>
      </c>
      <c r="G61" s="19">
        <f t="shared" ref="G61" si="22">SUM(G52:G60)</f>
        <v>36.739999999999995</v>
      </c>
      <c r="H61" s="19">
        <f t="shared" ref="H61" si="23">SUM(H52:H60)</f>
        <v>14.53</v>
      </c>
      <c r="I61" s="19">
        <f t="shared" ref="I61" si="24">SUM(I52:I60)</f>
        <v>93.49</v>
      </c>
      <c r="J61" s="19">
        <f t="shared" ref="J61:L61" si="25">SUM(J52:J60)</f>
        <v>652.99</v>
      </c>
      <c r="K61" s="25"/>
      <c r="L61" s="19">
        <f t="shared" si="25"/>
        <v>48.339999999999996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1332</v>
      </c>
      <c r="G62" s="32">
        <f t="shared" ref="G62" si="26">G51+G61</f>
        <v>52.739999999999995</v>
      </c>
      <c r="H62" s="32">
        <f t="shared" ref="H62" si="27">H51+H61</f>
        <v>37.300000000000004</v>
      </c>
      <c r="I62" s="32">
        <f t="shared" ref="I62" si="28">I51+I61</f>
        <v>181.76999999999998</v>
      </c>
      <c r="J62" s="32">
        <f t="shared" ref="J62:L62" si="29">J51+J61</f>
        <v>1238.99</v>
      </c>
      <c r="K62" s="32"/>
      <c r="L62" s="32">
        <f t="shared" si="29"/>
        <v>86.49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200</v>
      </c>
      <c r="G63" s="40">
        <v>9</v>
      </c>
      <c r="H63" s="40">
        <v>11.4</v>
      </c>
      <c r="I63" s="40">
        <v>44</v>
      </c>
      <c r="J63" s="40">
        <v>314.60000000000002</v>
      </c>
      <c r="K63" s="41">
        <v>173</v>
      </c>
      <c r="L63" s="40">
        <v>11.82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0.2</v>
      </c>
      <c r="H65" s="43"/>
      <c r="I65" s="43">
        <v>13.3</v>
      </c>
      <c r="J65" s="43">
        <v>52.6</v>
      </c>
      <c r="K65" s="44">
        <v>133</v>
      </c>
      <c r="L65" s="43">
        <v>6.62</v>
      </c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65</v>
      </c>
      <c r="G66" s="43">
        <v>4.2699999999999996</v>
      </c>
      <c r="H66" s="43">
        <v>9.02</v>
      </c>
      <c r="I66" s="43">
        <v>19.57</v>
      </c>
      <c r="J66" s="43">
        <v>179.3</v>
      </c>
      <c r="K66" s="44">
        <v>3</v>
      </c>
      <c r="L66" s="43">
        <v>15.77</v>
      </c>
    </row>
    <row r="67" spans="1:12" ht="15">
      <c r="A67" s="23"/>
      <c r="B67" s="15"/>
      <c r="C67" s="11"/>
      <c r="D67" s="7" t="s">
        <v>24</v>
      </c>
      <c r="E67" s="42" t="s">
        <v>41</v>
      </c>
      <c r="F67" s="43">
        <v>40</v>
      </c>
      <c r="G67" s="43">
        <v>5.0999999999999996</v>
      </c>
      <c r="H67" s="43">
        <v>4.5999999999999996</v>
      </c>
      <c r="I67" s="43">
        <v>0.3</v>
      </c>
      <c r="J67" s="43">
        <v>63</v>
      </c>
      <c r="K67" s="44">
        <v>424</v>
      </c>
      <c r="L67" s="43">
        <v>20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18.57</v>
      </c>
      <c r="H70" s="19">
        <f t="shared" ref="H70" si="31">SUM(H63:H69)</f>
        <v>25.020000000000003</v>
      </c>
      <c r="I70" s="19">
        <f t="shared" ref="I70" si="32">SUM(I63:I69)</f>
        <v>77.17</v>
      </c>
      <c r="J70" s="19">
        <f t="shared" ref="J70:L70" si="33">SUM(J63:J69)</f>
        <v>609.5</v>
      </c>
      <c r="K70" s="25"/>
      <c r="L70" s="19">
        <f t="shared" si="33"/>
        <v>54.21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60</v>
      </c>
      <c r="G71" s="43">
        <v>0.82</v>
      </c>
      <c r="H71" s="43">
        <v>3.71</v>
      </c>
      <c r="I71" s="43">
        <v>5.0599999999999996</v>
      </c>
      <c r="J71" s="43">
        <v>56.88</v>
      </c>
      <c r="K71" s="44">
        <v>45</v>
      </c>
      <c r="L71" s="43">
        <v>6.88</v>
      </c>
    </row>
    <row r="72" spans="1:12" ht="15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9.83</v>
      </c>
      <c r="H72" s="43">
        <v>8.8800000000000008</v>
      </c>
      <c r="I72" s="43">
        <v>16.8</v>
      </c>
      <c r="J72" s="43">
        <v>169.34</v>
      </c>
      <c r="K72" s="44">
        <v>102</v>
      </c>
      <c r="L72" s="43">
        <v>10.46</v>
      </c>
    </row>
    <row r="73" spans="1:12" ht="15">
      <c r="A73" s="23"/>
      <c r="B73" s="15"/>
      <c r="C73" s="11"/>
      <c r="D73" s="7" t="s">
        <v>28</v>
      </c>
      <c r="E73" s="42" t="s">
        <v>65</v>
      </c>
      <c r="F73" s="43">
        <v>180</v>
      </c>
      <c r="G73" s="43">
        <v>17.399999999999999</v>
      </c>
      <c r="H73" s="43">
        <v>14.57</v>
      </c>
      <c r="I73" s="43">
        <v>30.59</v>
      </c>
      <c r="J73" s="43">
        <v>323.14</v>
      </c>
      <c r="K73" s="44">
        <v>304</v>
      </c>
      <c r="L73" s="43">
        <v>18.91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0.4</v>
      </c>
      <c r="H75" s="43"/>
      <c r="I75" s="43">
        <v>24.76</v>
      </c>
      <c r="J75" s="43">
        <v>94.2</v>
      </c>
      <c r="K75" s="44">
        <v>868</v>
      </c>
      <c r="L75" s="43">
        <v>1.43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39</v>
      </c>
      <c r="G76" s="43">
        <v>3.28</v>
      </c>
      <c r="H76" s="43">
        <v>0.74</v>
      </c>
      <c r="I76" s="43">
        <v>21.33</v>
      </c>
      <c r="J76" s="43">
        <v>107.25</v>
      </c>
      <c r="K76" s="44" t="s">
        <v>46</v>
      </c>
      <c r="L76" s="43">
        <v>3.78</v>
      </c>
    </row>
    <row r="77" spans="1:12" ht="15">
      <c r="A77" s="23"/>
      <c r="B77" s="15"/>
      <c r="C77" s="11"/>
      <c r="D77" s="7" t="s">
        <v>32</v>
      </c>
      <c r="E77" s="42" t="s">
        <v>45</v>
      </c>
      <c r="F77" s="43">
        <v>33</v>
      </c>
      <c r="G77" s="43">
        <v>2.19</v>
      </c>
      <c r="H77" s="43">
        <v>0.43</v>
      </c>
      <c r="I77" s="43">
        <v>14.36</v>
      </c>
      <c r="J77" s="43">
        <v>70.95</v>
      </c>
      <c r="K77" s="44" t="s">
        <v>46</v>
      </c>
      <c r="L77" s="43">
        <v>1.81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762</v>
      </c>
      <c r="G80" s="19">
        <f t="shared" ref="G80" si="34">SUM(G71:G79)</f>
        <v>33.919999999999995</v>
      </c>
      <c r="H80" s="19">
        <f t="shared" ref="H80" si="35">SUM(H71:H79)</f>
        <v>28.33</v>
      </c>
      <c r="I80" s="19">
        <f t="shared" ref="I80" si="36">SUM(I71:I79)</f>
        <v>112.9</v>
      </c>
      <c r="J80" s="19">
        <f t="shared" ref="J80:L80" si="37">SUM(J71:J79)</f>
        <v>821.7600000000001</v>
      </c>
      <c r="K80" s="25"/>
      <c r="L80" s="19">
        <f t="shared" si="37"/>
        <v>43.27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1267</v>
      </c>
      <c r="G81" s="32">
        <f t="shared" ref="G81" si="38">G70+G80</f>
        <v>52.489999999999995</v>
      </c>
      <c r="H81" s="32">
        <f t="shared" ref="H81" si="39">H70+H80</f>
        <v>53.35</v>
      </c>
      <c r="I81" s="32">
        <f t="shared" ref="I81" si="40">I70+I80</f>
        <v>190.07</v>
      </c>
      <c r="J81" s="32">
        <f t="shared" ref="J81:L81" si="41">J70+J80</f>
        <v>1431.2600000000002</v>
      </c>
      <c r="K81" s="32"/>
      <c r="L81" s="32">
        <f t="shared" si="41"/>
        <v>97.48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3.4</v>
      </c>
      <c r="H82" s="40">
        <v>3.96</v>
      </c>
      <c r="I82" s="40">
        <v>27.83</v>
      </c>
      <c r="J82" s="40">
        <v>161</v>
      </c>
      <c r="K82" s="41">
        <v>168</v>
      </c>
      <c r="L82" s="40">
        <v>12.06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1.4</v>
      </c>
      <c r="H84" s="43">
        <v>2</v>
      </c>
      <c r="I84" s="43">
        <v>22.4</v>
      </c>
      <c r="J84" s="43">
        <v>116</v>
      </c>
      <c r="K84" s="44">
        <v>951</v>
      </c>
      <c r="L84" s="43">
        <v>6.82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5.12</v>
      </c>
      <c r="H85" s="43">
        <v>7.57</v>
      </c>
      <c r="I85" s="43">
        <v>19.57</v>
      </c>
      <c r="J85" s="43">
        <v>161.30000000000001</v>
      </c>
      <c r="K85" s="44">
        <v>1</v>
      </c>
      <c r="L85" s="43">
        <v>10.27</v>
      </c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1.2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21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11.12</v>
      </c>
      <c r="H89" s="19">
        <f t="shared" ref="H89" si="43">SUM(H82:H88)</f>
        <v>13.930000000000001</v>
      </c>
      <c r="I89" s="19">
        <f t="shared" ref="I89" si="44">SUM(I82:I88)</f>
        <v>79.599999999999994</v>
      </c>
      <c r="J89" s="19">
        <f t="shared" ref="J89:L89" si="45">SUM(J82:J88)</f>
        <v>485.3</v>
      </c>
      <c r="K89" s="25"/>
      <c r="L89" s="19">
        <f t="shared" si="45"/>
        <v>50.150000000000006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53</v>
      </c>
      <c r="F90" s="43">
        <v>100</v>
      </c>
      <c r="G90" s="43">
        <v>1.08</v>
      </c>
      <c r="H90" s="43">
        <v>0.18</v>
      </c>
      <c r="I90" s="43">
        <v>8.6199999999999992</v>
      </c>
      <c r="J90" s="43">
        <v>40.4</v>
      </c>
      <c r="K90" s="44">
        <v>38</v>
      </c>
      <c r="L90" s="43">
        <v>4.54</v>
      </c>
    </row>
    <row r="91" spans="1:12" ht="15">
      <c r="A91" s="23"/>
      <c r="B91" s="15"/>
      <c r="C91" s="11"/>
      <c r="D91" s="7" t="s">
        <v>27</v>
      </c>
      <c r="E91" s="42" t="s">
        <v>81</v>
      </c>
      <c r="F91" s="43">
        <v>200</v>
      </c>
      <c r="G91" s="43">
        <v>1.45</v>
      </c>
      <c r="H91" s="43">
        <v>3.93</v>
      </c>
      <c r="I91" s="43">
        <v>10.199999999999999</v>
      </c>
      <c r="J91" s="43">
        <v>82</v>
      </c>
      <c r="K91" s="44">
        <v>170</v>
      </c>
      <c r="L91" s="43">
        <v>12.9</v>
      </c>
    </row>
    <row r="92" spans="1:12" ht="15">
      <c r="A92" s="23"/>
      <c r="B92" s="15"/>
      <c r="C92" s="11"/>
      <c r="D92" s="7" t="s">
        <v>28</v>
      </c>
      <c r="E92" s="42" t="s">
        <v>82</v>
      </c>
      <c r="F92" s="43">
        <v>80</v>
      </c>
      <c r="G92" s="43">
        <v>9.6999999999999993</v>
      </c>
      <c r="H92" s="43">
        <v>13.92</v>
      </c>
      <c r="I92" s="43">
        <v>7.89</v>
      </c>
      <c r="J92" s="43">
        <v>196</v>
      </c>
      <c r="K92" s="44">
        <v>307</v>
      </c>
      <c r="L92" s="43">
        <v>24.59</v>
      </c>
    </row>
    <row r="93" spans="1:12" ht="1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5.46</v>
      </c>
      <c r="H93" s="43">
        <v>5.79</v>
      </c>
      <c r="I93" s="43">
        <v>30.45</v>
      </c>
      <c r="J93" s="43">
        <v>195.7</v>
      </c>
      <c r="K93" s="44">
        <v>202</v>
      </c>
      <c r="L93" s="43"/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0.2</v>
      </c>
      <c r="H94" s="43"/>
      <c r="I94" s="43">
        <v>13.3</v>
      </c>
      <c r="J94" s="43">
        <v>52.6</v>
      </c>
      <c r="K94" s="44">
        <v>133</v>
      </c>
      <c r="L94" s="43">
        <v>1.43</v>
      </c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39</v>
      </c>
      <c r="G95" s="43" t="s">
        <v>83</v>
      </c>
      <c r="H95" s="43">
        <v>0.74</v>
      </c>
      <c r="I95" s="43">
        <v>21.33</v>
      </c>
      <c r="J95" s="43">
        <v>107.25</v>
      </c>
      <c r="K95" s="44" t="s">
        <v>66</v>
      </c>
      <c r="L95" s="43">
        <v>3.78</v>
      </c>
    </row>
    <row r="96" spans="1:12" ht="15">
      <c r="A96" s="23"/>
      <c r="B96" s="15"/>
      <c r="C96" s="11"/>
      <c r="D96" s="7" t="s">
        <v>32</v>
      </c>
      <c r="E96" s="42" t="s">
        <v>45</v>
      </c>
      <c r="F96" s="43">
        <v>33</v>
      </c>
      <c r="G96" s="43">
        <v>2.19</v>
      </c>
      <c r="H96" s="43">
        <v>0.43</v>
      </c>
      <c r="I96" s="43">
        <v>14.36</v>
      </c>
      <c r="J96" s="43">
        <v>70.95</v>
      </c>
      <c r="K96" s="44" t="s">
        <v>46</v>
      </c>
      <c r="L96" s="43">
        <v>1.55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802</v>
      </c>
      <c r="G99" s="19">
        <f t="shared" ref="G99" si="46">SUM(G90:G98)</f>
        <v>20.080000000000002</v>
      </c>
      <c r="H99" s="19">
        <f t="shared" ref="H99" si="47">SUM(H90:H98)</f>
        <v>24.99</v>
      </c>
      <c r="I99" s="19">
        <f t="shared" ref="I99" si="48">SUM(I90:I98)</f>
        <v>106.14999999999999</v>
      </c>
      <c r="J99" s="19">
        <f t="shared" ref="J99:L99" si="49">SUM(J90:J98)</f>
        <v>744.9</v>
      </c>
      <c r="K99" s="25"/>
      <c r="L99" s="19">
        <f t="shared" si="49"/>
        <v>48.79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1312</v>
      </c>
      <c r="G100" s="32">
        <f t="shared" ref="G100" si="50">G89+G99</f>
        <v>31.200000000000003</v>
      </c>
      <c r="H100" s="32">
        <f t="shared" ref="H100" si="51">H89+H99</f>
        <v>38.92</v>
      </c>
      <c r="I100" s="32">
        <f t="shared" ref="I100" si="52">I89+I99</f>
        <v>185.75</v>
      </c>
      <c r="J100" s="32">
        <f t="shared" ref="J100:L100" si="53">J89+J99</f>
        <v>1230.2</v>
      </c>
      <c r="K100" s="32"/>
      <c r="L100" s="32">
        <f t="shared" si="53"/>
        <v>98.94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6</v>
      </c>
      <c r="H101" s="40">
        <v>5.6</v>
      </c>
      <c r="I101" s="40">
        <v>18.25</v>
      </c>
      <c r="J101" s="40">
        <v>147.6</v>
      </c>
      <c r="K101" s="41" t="s">
        <v>49</v>
      </c>
      <c r="L101" s="40">
        <v>11.68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3.6</v>
      </c>
      <c r="H103" s="43">
        <v>2.7</v>
      </c>
      <c r="I103" s="43">
        <v>28.4</v>
      </c>
      <c r="J103" s="43">
        <v>152</v>
      </c>
      <c r="K103" s="44">
        <v>379</v>
      </c>
      <c r="L103" s="43">
        <v>5.29</v>
      </c>
    </row>
    <row r="104" spans="1:12" ht="15">
      <c r="A104" s="23"/>
      <c r="B104" s="15"/>
      <c r="C104" s="11"/>
      <c r="D104" s="7" t="s">
        <v>23</v>
      </c>
      <c r="E104" s="42" t="s">
        <v>47</v>
      </c>
      <c r="F104" s="43">
        <v>39</v>
      </c>
      <c r="G104" s="43">
        <v>3.28</v>
      </c>
      <c r="H104" s="43">
        <v>0.74</v>
      </c>
      <c r="I104" s="43">
        <v>21.33</v>
      </c>
      <c r="J104" s="43">
        <v>107.25</v>
      </c>
      <c r="K104" s="44" t="s">
        <v>46</v>
      </c>
      <c r="L104" s="43">
        <v>1.55</v>
      </c>
    </row>
    <row r="105" spans="1:12" ht="15">
      <c r="A105" s="23"/>
      <c r="B105" s="15"/>
      <c r="C105" s="11"/>
      <c r="D105" s="7" t="s">
        <v>24</v>
      </c>
      <c r="E105" s="42" t="s">
        <v>75</v>
      </c>
      <c r="F105" s="43">
        <v>100</v>
      </c>
      <c r="G105" s="43">
        <v>0.4</v>
      </c>
      <c r="H105" s="43">
        <v>0.3</v>
      </c>
      <c r="I105" s="43">
        <v>10.3</v>
      </c>
      <c r="J105" s="43">
        <v>70.5</v>
      </c>
      <c r="K105" s="44">
        <v>338</v>
      </c>
      <c r="L105" s="43">
        <v>11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539</v>
      </c>
      <c r="G108" s="19">
        <f t="shared" ref="G108:J108" si="54">SUM(G101:G107)</f>
        <v>13.28</v>
      </c>
      <c r="H108" s="19">
        <f t="shared" si="54"/>
        <v>9.3400000000000016</v>
      </c>
      <c r="I108" s="19">
        <f t="shared" si="54"/>
        <v>78.279999999999987</v>
      </c>
      <c r="J108" s="19">
        <f t="shared" si="54"/>
        <v>477.35</v>
      </c>
      <c r="K108" s="25"/>
      <c r="L108" s="19">
        <f t="shared" ref="L108" si="55">SUM(L101:L107)</f>
        <v>29.52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68</v>
      </c>
      <c r="F109" s="43">
        <v>60</v>
      </c>
      <c r="G109" s="43">
        <v>1.1000000000000001</v>
      </c>
      <c r="H109" s="43">
        <v>5.4</v>
      </c>
      <c r="I109" s="43">
        <v>4.7</v>
      </c>
      <c r="J109" s="43">
        <v>71.400000000000006</v>
      </c>
      <c r="K109" s="44">
        <v>4</v>
      </c>
      <c r="L109" s="43">
        <v>6.66</v>
      </c>
    </row>
    <row r="110" spans="1:12" ht="15">
      <c r="A110" s="23"/>
      <c r="B110" s="15"/>
      <c r="C110" s="11"/>
      <c r="D110" s="7" t="s">
        <v>27</v>
      </c>
      <c r="E110" s="42" t="s">
        <v>73</v>
      </c>
      <c r="F110" s="43">
        <v>250</v>
      </c>
      <c r="G110" s="43">
        <v>6.36</v>
      </c>
      <c r="H110" s="43">
        <v>8.9</v>
      </c>
      <c r="I110" s="43">
        <v>11.81</v>
      </c>
      <c r="J110" s="43">
        <v>158.34</v>
      </c>
      <c r="K110" s="44">
        <v>96</v>
      </c>
      <c r="L110" s="43">
        <v>11.17</v>
      </c>
    </row>
    <row r="111" spans="1:12" ht="15">
      <c r="A111" s="23"/>
      <c r="B111" s="15"/>
      <c r="C111" s="11"/>
      <c r="D111" s="7" t="s">
        <v>28</v>
      </c>
      <c r="E111" s="42" t="s">
        <v>62</v>
      </c>
      <c r="F111" s="43">
        <v>100</v>
      </c>
      <c r="G111" s="43">
        <v>15</v>
      </c>
      <c r="H111" s="43">
        <v>14</v>
      </c>
      <c r="I111" s="43">
        <v>14</v>
      </c>
      <c r="J111" s="43">
        <v>189</v>
      </c>
      <c r="K111" s="44">
        <v>260</v>
      </c>
      <c r="L111" s="43">
        <v>34.299999999999997</v>
      </c>
    </row>
    <row r="112" spans="1:12" ht="1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3.26</v>
      </c>
      <c r="H112" s="43">
        <v>9.6199999999999992</v>
      </c>
      <c r="I112" s="43">
        <v>18.89</v>
      </c>
      <c r="J112" s="43">
        <v>181.5</v>
      </c>
      <c r="K112" s="44">
        <v>128</v>
      </c>
      <c r="L112" s="43">
        <v>6.59</v>
      </c>
    </row>
    <row r="113" spans="1:12" ht="1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0.2</v>
      </c>
      <c r="H113" s="43"/>
      <c r="I113" s="43">
        <v>13.3</v>
      </c>
      <c r="J113" s="43">
        <v>52.6</v>
      </c>
      <c r="K113" s="44">
        <v>133</v>
      </c>
      <c r="L113" s="43">
        <v>1.43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39</v>
      </c>
      <c r="G114" s="43">
        <v>3.28</v>
      </c>
      <c r="H114" s="43">
        <v>0.74</v>
      </c>
      <c r="I114" s="43">
        <v>21.33</v>
      </c>
      <c r="J114" s="43">
        <v>107.25</v>
      </c>
      <c r="K114" s="44" t="s">
        <v>46</v>
      </c>
      <c r="L114" s="43">
        <v>3.78</v>
      </c>
    </row>
    <row r="115" spans="1:12" ht="15">
      <c r="A115" s="23"/>
      <c r="B115" s="15"/>
      <c r="C115" s="11"/>
      <c r="D115" s="7" t="s">
        <v>32</v>
      </c>
      <c r="E115" s="42" t="s">
        <v>45</v>
      </c>
      <c r="F115" s="43">
        <v>33</v>
      </c>
      <c r="G115" s="43">
        <v>2.19</v>
      </c>
      <c r="H115" s="43">
        <v>0.48</v>
      </c>
      <c r="I115" s="43">
        <v>14.36</v>
      </c>
      <c r="J115" s="43">
        <v>70.95</v>
      </c>
      <c r="K115" s="44" t="s">
        <v>46</v>
      </c>
      <c r="L115" s="43">
        <v>1.81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832</v>
      </c>
      <c r="G118" s="19">
        <f t="shared" ref="G118:J118" si="56">SUM(G109:G117)</f>
        <v>31.39</v>
      </c>
      <c r="H118" s="19">
        <f t="shared" si="56"/>
        <v>39.14</v>
      </c>
      <c r="I118" s="19">
        <f t="shared" si="56"/>
        <v>98.39</v>
      </c>
      <c r="J118" s="19">
        <f t="shared" si="56"/>
        <v>831.04000000000008</v>
      </c>
      <c r="K118" s="25"/>
      <c r="L118" s="19">
        <f t="shared" ref="L118" si="57">SUM(L109:L117)</f>
        <v>65.739999999999995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1371</v>
      </c>
      <c r="G119" s="32">
        <f t="shared" ref="G119" si="58">G108+G118</f>
        <v>44.67</v>
      </c>
      <c r="H119" s="32">
        <f t="shared" ref="H119" si="59">H108+H118</f>
        <v>48.480000000000004</v>
      </c>
      <c r="I119" s="32">
        <f t="shared" ref="I119" si="60">I108+I118</f>
        <v>176.67</v>
      </c>
      <c r="J119" s="32">
        <f t="shared" ref="J119:L119" si="61">J108+J118</f>
        <v>1308.3900000000001</v>
      </c>
      <c r="K119" s="32"/>
      <c r="L119" s="32">
        <f t="shared" si="61"/>
        <v>95.259999999999991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200</v>
      </c>
      <c r="G120" s="40">
        <v>9.1999999999999993</v>
      </c>
      <c r="H120" s="40">
        <v>12.4</v>
      </c>
      <c r="I120" s="40">
        <v>45.1</v>
      </c>
      <c r="J120" s="40">
        <v>329</v>
      </c>
      <c r="K120" s="41" t="s">
        <v>49</v>
      </c>
      <c r="L120" s="40">
        <v>11.53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0.2</v>
      </c>
      <c r="H122" s="43"/>
      <c r="I122" s="43">
        <v>13.3</v>
      </c>
      <c r="J122" s="43">
        <v>52.6</v>
      </c>
      <c r="K122" s="44">
        <v>133</v>
      </c>
      <c r="L122" s="43">
        <v>6.82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65</v>
      </c>
      <c r="G123" s="43">
        <v>4.2699999999999996</v>
      </c>
      <c r="H123" s="43">
        <v>9.02</v>
      </c>
      <c r="I123" s="43">
        <v>19.57</v>
      </c>
      <c r="J123" s="43">
        <v>161.30000000000001</v>
      </c>
      <c r="K123" s="44">
        <v>3</v>
      </c>
      <c r="L123" s="43">
        <v>10.27</v>
      </c>
    </row>
    <row r="124" spans="1:12" ht="15">
      <c r="A124" s="14"/>
      <c r="B124" s="15"/>
      <c r="C124" s="11"/>
      <c r="D124" s="7" t="s">
        <v>24</v>
      </c>
      <c r="E124" s="42" t="s">
        <v>75</v>
      </c>
      <c r="F124" s="43">
        <v>100</v>
      </c>
      <c r="G124" s="43">
        <v>0.4</v>
      </c>
      <c r="H124" s="43">
        <v>0.3</v>
      </c>
      <c r="I124" s="43">
        <v>10.3</v>
      </c>
      <c r="J124" s="43">
        <v>70</v>
      </c>
      <c r="K124" s="44"/>
      <c r="L124" s="43">
        <v>14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14.069999999999999</v>
      </c>
      <c r="H127" s="19">
        <f t="shared" si="62"/>
        <v>21.720000000000002</v>
      </c>
      <c r="I127" s="19">
        <f t="shared" si="62"/>
        <v>88.27</v>
      </c>
      <c r="J127" s="19">
        <f t="shared" si="62"/>
        <v>612.90000000000009</v>
      </c>
      <c r="K127" s="25"/>
      <c r="L127" s="19">
        <f t="shared" ref="L127" si="63">SUM(L120:L126)</f>
        <v>42.620000000000005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0.86</v>
      </c>
      <c r="H128" s="43">
        <v>3.65</v>
      </c>
      <c r="I128" s="43">
        <v>5.0199999999999996</v>
      </c>
      <c r="J128" s="43">
        <v>56.34</v>
      </c>
      <c r="K128" s="44">
        <v>33</v>
      </c>
      <c r="L128" s="43">
        <v>4</v>
      </c>
    </row>
    <row r="129" spans="1:12" ht="15">
      <c r="A129" s="14"/>
      <c r="B129" s="15"/>
      <c r="C129" s="11"/>
      <c r="D129" s="7" t="s">
        <v>27</v>
      </c>
      <c r="E129" s="42" t="s">
        <v>85</v>
      </c>
      <c r="F129" s="43">
        <v>250</v>
      </c>
      <c r="G129" s="43">
        <v>1.5</v>
      </c>
      <c r="H129" s="43">
        <v>5</v>
      </c>
      <c r="I129" s="43">
        <v>17</v>
      </c>
      <c r="J129" s="43">
        <v>120</v>
      </c>
      <c r="K129" s="44">
        <v>115</v>
      </c>
      <c r="L129" s="43">
        <v>11.16</v>
      </c>
    </row>
    <row r="130" spans="1:12" ht="15">
      <c r="A130" s="14"/>
      <c r="B130" s="15"/>
      <c r="C130" s="11"/>
      <c r="D130" s="7" t="s">
        <v>28</v>
      </c>
      <c r="E130" s="42" t="s">
        <v>59</v>
      </c>
      <c r="F130" s="43">
        <v>150</v>
      </c>
      <c r="G130" s="43">
        <v>18.600000000000001</v>
      </c>
      <c r="H130" s="43">
        <v>21.3</v>
      </c>
      <c r="I130" s="43">
        <v>26.7</v>
      </c>
      <c r="J130" s="43">
        <v>375</v>
      </c>
      <c r="K130" s="44">
        <v>642</v>
      </c>
      <c r="L130" s="43">
        <v>25.41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3.6</v>
      </c>
      <c r="H132" s="43">
        <v>2.7</v>
      </c>
      <c r="I132" s="43">
        <v>28.4</v>
      </c>
      <c r="J132" s="43">
        <v>152</v>
      </c>
      <c r="K132" s="44">
        <v>959</v>
      </c>
      <c r="L132" s="43">
        <v>4.5599999999999996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40</v>
      </c>
      <c r="G133" s="43">
        <v>3.28</v>
      </c>
      <c r="H133" s="43">
        <v>0.74</v>
      </c>
      <c r="I133" s="43">
        <v>21.38</v>
      </c>
      <c r="J133" s="43">
        <v>107.25</v>
      </c>
      <c r="K133" s="44" t="s">
        <v>46</v>
      </c>
      <c r="L133" s="43">
        <v>3.78</v>
      </c>
    </row>
    <row r="134" spans="1:12" ht="15">
      <c r="A134" s="14"/>
      <c r="B134" s="15"/>
      <c r="C134" s="11"/>
      <c r="D134" s="7" t="s">
        <v>32</v>
      </c>
      <c r="E134" s="42" t="s">
        <v>45</v>
      </c>
      <c r="F134" s="43">
        <v>33</v>
      </c>
      <c r="G134" s="43">
        <v>2.19</v>
      </c>
      <c r="H134" s="43">
        <v>0.48</v>
      </c>
      <c r="I134" s="43">
        <v>14.36</v>
      </c>
      <c r="J134" s="43">
        <v>70.95</v>
      </c>
      <c r="K134" s="44" t="s">
        <v>46</v>
      </c>
      <c r="L134" s="43">
        <v>1.55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733</v>
      </c>
      <c r="G137" s="19">
        <f t="shared" ref="G137:J137" si="64">SUM(G128:G136)</f>
        <v>30.030000000000005</v>
      </c>
      <c r="H137" s="19">
        <f t="shared" si="64"/>
        <v>33.870000000000005</v>
      </c>
      <c r="I137" s="19">
        <f t="shared" si="64"/>
        <v>112.86</v>
      </c>
      <c r="J137" s="19">
        <f t="shared" si="64"/>
        <v>881.54000000000008</v>
      </c>
      <c r="K137" s="25"/>
      <c r="L137" s="19">
        <f t="shared" ref="L137" si="65">SUM(L128:L136)</f>
        <v>50.46</v>
      </c>
    </row>
    <row r="138" spans="1:12" ht="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1298</v>
      </c>
      <c r="G138" s="32">
        <f t="shared" ref="G138" si="66">G127+G137</f>
        <v>44.1</v>
      </c>
      <c r="H138" s="32">
        <f t="shared" ref="H138" si="67">H127+H137</f>
        <v>55.59</v>
      </c>
      <c r="I138" s="32">
        <f t="shared" ref="I138" si="68">I127+I137</f>
        <v>201.13</v>
      </c>
      <c r="J138" s="32">
        <f t="shared" ref="J138:L138" si="69">J127+J137</f>
        <v>1494.44</v>
      </c>
      <c r="K138" s="32"/>
      <c r="L138" s="32">
        <f t="shared" si="69"/>
        <v>93.080000000000013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 t="s">
        <v>49</v>
      </c>
      <c r="L139" s="40">
        <v>13.84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44">
        <v>959</v>
      </c>
      <c r="L141" s="43">
        <v>15.77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5.12</v>
      </c>
      <c r="H142" s="43">
        <v>7.57</v>
      </c>
      <c r="I142" s="43">
        <v>19.57</v>
      </c>
      <c r="J142" s="43">
        <v>161.30000000000001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86</v>
      </c>
      <c r="F143" s="43">
        <v>100</v>
      </c>
      <c r="G143" s="43">
        <v>2.6</v>
      </c>
      <c r="H143" s="43">
        <v>0.76</v>
      </c>
      <c r="I143" s="43">
        <v>28.5</v>
      </c>
      <c r="J143" s="43">
        <v>141.76</v>
      </c>
      <c r="K143" s="44">
        <v>338</v>
      </c>
      <c r="L143" s="43">
        <v>21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16.34</v>
      </c>
      <c r="H146" s="19">
        <f t="shared" si="70"/>
        <v>22.770000000000003</v>
      </c>
      <c r="I146" s="19">
        <f t="shared" si="70"/>
        <v>106.97999999999999</v>
      </c>
      <c r="J146" s="19">
        <f t="shared" si="70"/>
        <v>699.26</v>
      </c>
      <c r="K146" s="25"/>
      <c r="L146" s="19">
        <f t="shared" ref="L146" si="71">SUM(L139:L145)</f>
        <v>50.61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100</v>
      </c>
      <c r="G147" s="43">
        <v>0.85</v>
      </c>
      <c r="H147" s="43">
        <v>3.05</v>
      </c>
      <c r="I147" s="43">
        <v>5.41</v>
      </c>
      <c r="J147" s="43">
        <v>92.48</v>
      </c>
      <c r="K147" s="44">
        <v>43</v>
      </c>
      <c r="L147" s="43">
        <v>8.6300000000000008</v>
      </c>
    </row>
    <row r="148" spans="1:12" ht="15">
      <c r="A148" s="23"/>
      <c r="B148" s="15"/>
      <c r="C148" s="11"/>
      <c r="D148" s="7" t="s">
        <v>27</v>
      </c>
      <c r="E148" s="42" t="s">
        <v>88</v>
      </c>
      <c r="F148" s="43">
        <v>250</v>
      </c>
      <c r="G148" s="43">
        <v>2.69</v>
      </c>
      <c r="H148" s="43">
        <v>2.84</v>
      </c>
      <c r="I148" s="43">
        <v>17.14</v>
      </c>
      <c r="J148" s="43">
        <v>104.75</v>
      </c>
      <c r="K148" s="44">
        <v>208</v>
      </c>
      <c r="L148" s="43">
        <v>12.19</v>
      </c>
    </row>
    <row r="149" spans="1:12" ht="15">
      <c r="A149" s="23"/>
      <c r="B149" s="15"/>
      <c r="C149" s="11"/>
      <c r="D149" s="7" t="s">
        <v>28</v>
      </c>
      <c r="E149" s="42" t="s">
        <v>71</v>
      </c>
      <c r="F149" s="43">
        <v>200</v>
      </c>
      <c r="G149" s="43">
        <v>27.53</v>
      </c>
      <c r="H149" s="43">
        <v>7.47</v>
      </c>
      <c r="I149" s="43">
        <v>21.95</v>
      </c>
      <c r="J149" s="43">
        <v>265</v>
      </c>
      <c r="K149" s="44">
        <v>436</v>
      </c>
      <c r="L149" s="43">
        <v>34.5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0.2</v>
      </c>
      <c r="H151" s="43"/>
      <c r="I151" s="43">
        <v>13.3</v>
      </c>
      <c r="J151" s="43">
        <v>52.6</v>
      </c>
      <c r="K151" s="44">
        <v>133</v>
      </c>
      <c r="L151" s="43">
        <v>1.43</v>
      </c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40</v>
      </c>
      <c r="G152" s="43">
        <v>3.28</v>
      </c>
      <c r="H152" s="43">
        <v>0.74</v>
      </c>
      <c r="I152" s="43">
        <v>21.33</v>
      </c>
      <c r="J152" s="43">
        <v>107.25</v>
      </c>
      <c r="K152" s="44" t="s">
        <v>46</v>
      </c>
      <c r="L152" s="43">
        <v>3.78</v>
      </c>
    </row>
    <row r="153" spans="1:12" ht="15">
      <c r="A153" s="23"/>
      <c r="B153" s="15"/>
      <c r="C153" s="11"/>
      <c r="D153" s="7" t="s">
        <v>32</v>
      </c>
      <c r="E153" s="42" t="s">
        <v>45</v>
      </c>
      <c r="F153" s="43">
        <v>33</v>
      </c>
      <c r="G153" s="43">
        <v>2.19</v>
      </c>
      <c r="H153" s="43">
        <v>0.43</v>
      </c>
      <c r="I153" s="43">
        <v>14.36</v>
      </c>
      <c r="J153" s="43">
        <v>70.95</v>
      </c>
      <c r="K153" s="44" t="s">
        <v>46</v>
      </c>
      <c r="L153" s="43">
        <v>1.81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823</v>
      </c>
      <c r="G156" s="19">
        <f t="shared" ref="G156:J156" si="72">SUM(G147:G155)</f>
        <v>36.739999999999995</v>
      </c>
      <c r="H156" s="19">
        <f t="shared" si="72"/>
        <v>14.53</v>
      </c>
      <c r="I156" s="19">
        <f t="shared" si="72"/>
        <v>93.49</v>
      </c>
      <c r="J156" s="19">
        <f t="shared" si="72"/>
        <v>693.03000000000009</v>
      </c>
      <c r="K156" s="25"/>
      <c r="L156" s="19">
        <f t="shared" ref="L156" si="73">SUM(L147:L155)</f>
        <v>62.34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1373</v>
      </c>
      <c r="G157" s="32">
        <f t="shared" ref="G157" si="74">G146+G156</f>
        <v>53.08</v>
      </c>
      <c r="H157" s="32">
        <f t="shared" ref="H157" si="75">H146+H156</f>
        <v>37.300000000000004</v>
      </c>
      <c r="I157" s="32">
        <f t="shared" ref="I157" si="76">I146+I156</f>
        <v>200.46999999999997</v>
      </c>
      <c r="J157" s="32">
        <f t="shared" ref="J157:L157" si="77">J146+J156</f>
        <v>1392.29</v>
      </c>
      <c r="K157" s="32"/>
      <c r="L157" s="32">
        <f t="shared" si="77"/>
        <v>112.95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200</v>
      </c>
      <c r="G158" s="40">
        <v>9</v>
      </c>
      <c r="H158" s="40">
        <v>11.4</v>
      </c>
      <c r="I158" s="40">
        <v>44</v>
      </c>
      <c r="J158" s="40">
        <v>314.60000000000002</v>
      </c>
      <c r="K158" s="41">
        <v>173</v>
      </c>
      <c r="L158" s="40">
        <v>11.6</v>
      </c>
    </row>
    <row r="159" spans="1:12" ht="15">
      <c r="A159" s="23"/>
      <c r="B159" s="15"/>
      <c r="C159" s="11"/>
      <c r="D159" s="6"/>
      <c r="E159" s="42" t="s">
        <v>41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424</v>
      </c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0.02</v>
      </c>
      <c r="H160" s="43"/>
      <c r="I160" s="43">
        <v>13.3</v>
      </c>
      <c r="J160" s="43">
        <v>52.6</v>
      </c>
      <c r="K160" s="44">
        <v>133</v>
      </c>
      <c r="L160" s="43">
        <v>1.43</v>
      </c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65</v>
      </c>
      <c r="G161" s="43">
        <v>4.2699999999999996</v>
      </c>
      <c r="H161" s="43">
        <v>9.02</v>
      </c>
      <c r="I161" s="43">
        <v>19.57</v>
      </c>
      <c r="J161" s="43">
        <v>179.3</v>
      </c>
      <c r="K161" s="44">
        <v>3</v>
      </c>
      <c r="L161" s="43">
        <v>10.27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18.39</v>
      </c>
      <c r="H165" s="19">
        <f t="shared" si="78"/>
        <v>25.02</v>
      </c>
      <c r="I165" s="19">
        <f t="shared" si="78"/>
        <v>77.169999999999987</v>
      </c>
      <c r="J165" s="19">
        <f t="shared" si="78"/>
        <v>609.5</v>
      </c>
      <c r="K165" s="25"/>
      <c r="L165" s="19">
        <f t="shared" ref="L165" si="79">SUM(L158:L164)</f>
        <v>23.299999999999997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>
        <v>60</v>
      </c>
      <c r="G166" s="43">
        <v>0.82</v>
      </c>
      <c r="H166" s="43">
        <v>3.71</v>
      </c>
      <c r="I166" s="43">
        <v>5.0599999999999996</v>
      </c>
      <c r="J166" s="43">
        <v>56.88</v>
      </c>
      <c r="K166" s="44">
        <v>45</v>
      </c>
      <c r="L166" s="43">
        <v>5.69</v>
      </c>
    </row>
    <row r="167" spans="1:12" ht="15">
      <c r="A167" s="23"/>
      <c r="B167" s="15"/>
      <c r="C167" s="11"/>
      <c r="D167" s="7" t="s">
        <v>27</v>
      </c>
      <c r="E167" s="42" t="s">
        <v>90</v>
      </c>
      <c r="F167" s="43">
        <v>250</v>
      </c>
      <c r="G167" s="43">
        <v>9.83</v>
      </c>
      <c r="H167" s="43">
        <v>8.8800000000000008</v>
      </c>
      <c r="I167" s="43">
        <v>16.8</v>
      </c>
      <c r="J167" s="43">
        <v>169.34</v>
      </c>
      <c r="K167" s="44">
        <v>102</v>
      </c>
      <c r="L167" s="43">
        <v>12.92</v>
      </c>
    </row>
    <row r="168" spans="1:12" ht="15">
      <c r="A168" s="23"/>
      <c r="B168" s="15"/>
      <c r="C168" s="11"/>
      <c r="D168" s="7" t="s">
        <v>28</v>
      </c>
      <c r="E168" s="42" t="s">
        <v>65</v>
      </c>
      <c r="F168" s="43">
        <v>180</v>
      </c>
      <c r="G168" s="43">
        <v>17.399999999999999</v>
      </c>
      <c r="H168" s="43">
        <v>14.67</v>
      </c>
      <c r="I168" s="43">
        <v>30.59</v>
      </c>
      <c r="J168" s="43">
        <v>323.14</v>
      </c>
      <c r="K168" s="44">
        <v>304</v>
      </c>
      <c r="L168" s="43">
        <v>29.1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0.4</v>
      </c>
      <c r="H170" s="43"/>
      <c r="I170" s="43">
        <v>24.76</v>
      </c>
      <c r="J170" s="43">
        <v>94.2</v>
      </c>
      <c r="K170" s="44">
        <v>868</v>
      </c>
      <c r="L170" s="43">
        <v>3.69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40</v>
      </c>
      <c r="G171" s="43">
        <v>3.28</v>
      </c>
      <c r="H171" s="43">
        <v>0.74</v>
      </c>
      <c r="I171" s="43">
        <v>21.33</v>
      </c>
      <c r="J171" s="43">
        <v>107.25</v>
      </c>
      <c r="K171" s="44" t="s">
        <v>46</v>
      </c>
      <c r="L171" s="43">
        <v>3.78</v>
      </c>
    </row>
    <row r="172" spans="1:12" ht="15">
      <c r="A172" s="23"/>
      <c r="B172" s="15"/>
      <c r="C172" s="11"/>
      <c r="D172" s="7" t="s">
        <v>32</v>
      </c>
      <c r="E172" s="42" t="s">
        <v>45</v>
      </c>
      <c r="F172" s="43">
        <v>33</v>
      </c>
      <c r="G172" s="43">
        <v>2.19</v>
      </c>
      <c r="H172" s="43">
        <v>0.43</v>
      </c>
      <c r="I172" s="43">
        <v>14.36</v>
      </c>
      <c r="J172" s="43">
        <v>70.95</v>
      </c>
      <c r="K172" s="44" t="s">
        <v>46</v>
      </c>
      <c r="L172" s="43">
        <v>2.0699999999999998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763</v>
      </c>
      <c r="G175" s="19">
        <f t="shared" ref="G175:J175" si="80">SUM(G166:G174)</f>
        <v>33.919999999999995</v>
      </c>
      <c r="H175" s="19">
        <f t="shared" si="80"/>
        <v>28.429999999999996</v>
      </c>
      <c r="I175" s="19">
        <f t="shared" si="80"/>
        <v>112.9</v>
      </c>
      <c r="J175" s="19">
        <f t="shared" si="80"/>
        <v>821.7600000000001</v>
      </c>
      <c r="K175" s="25"/>
      <c r="L175" s="19">
        <f t="shared" ref="L175" si="81">SUM(L166:L174)</f>
        <v>57.25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1268</v>
      </c>
      <c r="G176" s="32">
        <f t="shared" ref="G176" si="82">G165+G175</f>
        <v>52.309999999999995</v>
      </c>
      <c r="H176" s="32">
        <f t="shared" ref="H176" si="83">H165+H175</f>
        <v>53.449999999999996</v>
      </c>
      <c r="I176" s="32">
        <f t="shared" ref="I176" si="84">I165+I175</f>
        <v>190.07</v>
      </c>
      <c r="J176" s="32">
        <f t="shared" ref="J176:L176" si="85">J165+J175</f>
        <v>1431.2600000000002</v>
      </c>
      <c r="K176" s="32"/>
      <c r="L176" s="32">
        <f t="shared" si="85"/>
        <v>80.55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160</v>
      </c>
      <c r="G177" s="40">
        <v>3.4</v>
      </c>
      <c r="H177" s="40">
        <v>3.96</v>
      </c>
      <c r="I177" s="40">
        <v>27.83</v>
      </c>
      <c r="J177" s="40">
        <v>161</v>
      </c>
      <c r="K177" s="41">
        <v>168</v>
      </c>
      <c r="L177" s="40">
        <v>13.45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1.4</v>
      </c>
      <c r="H179" s="43">
        <v>2</v>
      </c>
      <c r="I179" s="43">
        <v>22.4</v>
      </c>
      <c r="J179" s="43">
        <v>116</v>
      </c>
      <c r="K179" s="44">
        <v>379</v>
      </c>
      <c r="L179" s="43">
        <v>6.82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5.12</v>
      </c>
      <c r="H180" s="43">
        <v>7.57</v>
      </c>
      <c r="I180" s="43">
        <v>19.57</v>
      </c>
      <c r="J180" s="43">
        <v>161.30000000000001</v>
      </c>
      <c r="K180" s="44">
        <v>951</v>
      </c>
      <c r="L180" s="43">
        <v>6.82</v>
      </c>
    </row>
    <row r="181" spans="1:12" ht="1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0.04</v>
      </c>
      <c r="I181" s="43">
        <v>9.8000000000000007</v>
      </c>
      <c r="J181" s="43">
        <v>47</v>
      </c>
      <c r="K181" s="44">
        <v>338</v>
      </c>
      <c r="L181" s="43">
        <v>23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11.12</v>
      </c>
      <c r="H184" s="19">
        <f t="shared" si="86"/>
        <v>13.57</v>
      </c>
      <c r="I184" s="19">
        <f t="shared" si="86"/>
        <v>79.599999999999994</v>
      </c>
      <c r="J184" s="19">
        <f t="shared" si="86"/>
        <v>485.3</v>
      </c>
      <c r="K184" s="25"/>
      <c r="L184" s="19">
        <f t="shared" ref="L184" si="87">SUM(L177:L183)</f>
        <v>50.09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91</v>
      </c>
      <c r="F185" s="43">
        <v>100</v>
      </c>
      <c r="G185" s="43">
        <v>1.08</v>
      </c>
      <c r="H185" s="43">
        <v>0.18</v>
      </c>
      <c r="I185" s="43">
        <v>8.6199999999999992</v>
      </c>
      <c r="J185" s="43">
        <v>40.4</v>
      </c>
      <c r="K185" s="44">
        <v>38</v>
      </c>
      <c r="L185" s="43">
        <v>6.63</v>
      </c>
    </row>
    <row r="186" spans="1:12" ht="15">
      <c r="A186" s="23"/>
      <c r="B186" s="15"/>
      <c r="C186" s="11"/>
      <c r="D186" s="7" t="s">
        <v>27</v>
      </c>
      <c r="E186" s="42" t="s">
        <v>81</v>
      </c>
      <c r="F186" s="43">
        <v>250</v>
      </c>
      <c r="G186" s="43">
        <v>1.45</v>
      </c>
      <c r="H186" s="43">
        <v>3.93</v>
      </c>
      <c r="I186" s="43">
        <v>100.2</v>
      </c>
      <c r="J186" s="43">
        <v>82</v>
      </c>
      <c r="K186" s="44">
        <v>170</v>
      </c>
      <c r="L186" s="43">
        <v>12.9</v>
      </c>
    </row>
    <row r="187" spans="1:12" ht="15">
      <c r="A187" s="23"/>
      <c r="B187" s="15"/>
      <c r="C187" s="11"/>
      <c r="D187" s="7" t="s">
        <v>28</v>
      </c>
      <c r="E187" s="42" t="s">
        <v>92</v>
      </c>
      <c r="F187" s="43">
        <v>80</v>
      </c>
      <c r="G187" s="43">
        <v>9.6999999999999993</v>
      </c>
      <c r="H187" s="43">
        <v>13.92</v>
      </c>
      <c r="I187" s="43">
        <v>7.89</v>
      </c>
      <c r="J187" s="43">
        <v>196</v>
      </c>
      <c r="K187" s="44">
        <v>307</v>
      </c>
      <c r="L187" s="43">
        <v>25.38</v>
      </c>
    </row>
    <row r="188" spans="1:12" ht="15">
      <c r="A188" s="23"/>
      <c r="B188" s="15"/>
      <c r="C188" s="11"/>
      <c r="D188" s="7" t="s">
        <v>29</v>
      </c>
      <c r="E188" s="42" t="s">
        <v>63</v>
      </c>
      <c r="F188" s="43">
        <v>150</v>
      </c>
      <c r="G188" s="43">
        <v>5.46</v>
      </c>
      <c r="H188" s="43">
        <v>5.79</v>
      </c>
      <c r="I188" s="43">
        <v>30.45</v>
      </c>
      <c r="J188" s="43">
        <v>195.7</v>
      </c>
      <c r="K188" s="44">
        <v>202</v>
      </c>
      <c r="L188" s="43"/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0.02</v>
      </c>
      <c r="H189" s="43"/>
      <c r="I189" s="43">
        <v>13.3</v>
      </c>
      <c r="J189" s="43">
        <v>52.6</v>
      </c>
      <c r="K189" s="44">
        <v>133</v>
      </c>
      <c r="L189" s="43">
        <v>1.43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40</v>
      </c>
      <c r="G190" s="43">
        <v>3.16</v>
      </c>
      <c r="H190" s="43" t="s">
        <v>74</v>
      </c>
      <c r="I190" s="43">
        <v>19.32</v>
      </c>
      <c r="J190" s="43">
        <v>46.5</v>
      </c>
      <c r="K190" s="44" t="s">
        <v>46</v>
      </c>
      <c r="L190" s="43">
        <v>3.78</v>
      </c>
    </row>
    <row r="191" spans="1:12" ht="15">
      <c r="A191" s="23"/>
      <c r="B191" s="15"/>
      <c r="C191" s="11"/>
      <c r="D191" s="7" t="s">
        <v>32</v>
      </c>
      <c r="E191" s="42" t="s">
        <v>45</v>
      </c>
      <c r="F191" s="43">
        <v>40</v>
      </c>
      <c r="G191" s="43">
        <v>2.2400000000000002</v>
      </c>
      <c r="H191" s="43">
        <v>0.44</v>
      </c>
      <c r="I191" s="43">
        <v>19.760000000000002</v>
      </c>
      <c r="J191" s="43">
        <v>43.2</v>
      </c>
      <c r="K191" s="44" t="s">
        <v>46</v>
      </c>
      <c r="L191" s="43">
        <v>2.0699999999999998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23.11</v>
      </c>
      <c r="H194" s="19">
        <f t="shared" si="88"/>
        <v>24.26</v>
      </c>
      <c r="I194" s="19">
        <f t="shared" si="88"/>
        <v>199.54</v>
      </c>
      <c r="J194" s="19">
        <f t="shared" si="88"/>
        <v>656.4</v>
      </c>
      <c r="K194" s="25"/>
      <c r="L194" s="19">
        <f t="shared" ref="L194" si="89">SUM(L185:L193)</f>
        <v>52.19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1370</v>
      </c>
      <c r="G195" s="32">
        <f t="shared" ref="G195" si="90">G184+G194</f>
        <v>34.229999999999997</v>
      </c>
      <c r="H195" s="32">
        <f t="shared" ref="H195" si="91">H184+H194</f>
        <v>37.83</v>
      </c>
      <c r="I195" s="32">
        <f t="shared" ref="I195" si="92">I184+I194</f>
        <v>279.14</v>
      </c>
      <c r="J195" s="32">
        <f t="shared" ref="J195:L195" si="93">J184+J194</f>
        <v>1141.7</v>
      </c>
      <c r="K195" s="32"/>
      <c r="L195" s="32">
        <f t="shared" si="93"/>
        <v>102.28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1336.6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46.03</v>
      </c>
      <c r="H196" s="34">
        <f t="shared" si="94"/>
        <v>45.529000000000003</v>
      </c>
      <c r="I196" s="34">
        <f t="shared" si="94"/>
        <v>198.994</v>
      </c>
      <c r="J196" s="34">
        <f t="shared" si="94"/>
        <v>1338.5650000000003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94.022000000000006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2025-09-09T08:21:43Z</dcterms:modified>
</cp:coreProperties>
</file>